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ggwpl-my.sharepoint.com/personal/p100234_sggw_edu_pl/Documents/PRZETARGI/PRZETARGI 2026/Dostawa sadzonek do Arboretum i G.SZ/"/>
    </mc:Choice>
  </mc:AlternateContent>
  <xr:revisionPtr revIDLastSave="9" documentId="8_{BD42B987-93F6-4E8E-970D-62C003665A50}" xr6:coauthVersionLast="47" xr6:coauthVersionMax="47" xr10:uidLastSave="{6983F6F1-A7B9-4CEF-AAC8-0B98B36F5252}"/>
  <bookViews>
    <workbookView xWindow="-108" yWindow="-108" windowWidth="23256" windowHeight="12456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10" i="1"/>
  <c r="I11" i="1"/>
  <c r="I12" i="1"/>
  <c r="I13" i="1"/>
  <c r="I14" i="1"/>
  <c r="I15" i="1"/>
  <c r="I16" i="1"/>
  <c r="I17" i="1"/>
  <c r="H9" i="1"/>
  <c r="H10" i="1"/>
  <c r="H11" i="1"/>
  <c r="H12" i="1"/>
  <c r="H13" i="1"/>
  <c r="H14" i="1"/>
  <c r="H15" i="1"/>
  <c r="H16" i="1"/>
  <c r="H17" i="1"/>
  <c r="H8" i="1"/>
  <c r="J8" i="1" s="1"/>
  <c r="H18" i="1" l="1"/>
  <c r="J17" i="1"/>
  <c r="K17" i="1" s="1"/>
  <c r="K11" i="1"/>
  <c r="J11" i="1"/>
  <c r="J14" i="1"/>
  <c r="K14" i="1" s="1"/>
  <c r="J16" i="1"/>
  <c r="K16" i="1"/>
  <c r="J15" i="1"/>
  <c r="K15" i="1" s="1"/>
  <c r="J13" i="1"/>
  <c r="J12" i="1"/>
  <c r="K12" i="1" s="1"/>
  <c r="J10" i="1"/>
  <c r="K10" i="1" s="1"/>
  <c r="K8" i="1"/>
  <c r="J9" i="1"/>
  <c r="K13" i="1" l="1"/>
  <c r="K18" i="1" s="1"/>
  <c r="J18" i="1"/>
  <c r="K9" i="1"/>
</calcChain>
</file>

<file path=xl/sharedStrings.xml><?xml version="1.0" encoding="utf-8"?>
<sst xmlns="http://schemas.openxmlformats.org/spreadsheetml/2006/main" count="49" uniqueCount="33">
  <si>
    <t xml:space="preserve">Rośliny rozgałęzione z pąkami kwiatowymi. </t>
  </si>
  <si>
    <t>40-60</t>
  </si>
  <si>
    <t>C1</t>
  </si>
  <si>
    <t>C 2,5</t>
  </si>
  <si>
    <t>Vaccinium corymbosum 'Bonus'</t>
  </si>
  <si>
    <t>Vaccinium corymbosum 'Chandler'</t>
  </si>
  <si>
    <t>Vaccinium corymbosum 'Nelson'</t>
  </si>
  <si>
    <t>Wszystkie zamówione rośliny powinny być zaopatrzone w etykiety ze zdjęciem kwiatów lub owoców i nazwą odmianową. W przypadku niezgodności odmiany z etykietą zastrzegamy sobie prawo zwrotu towaru.</t>
  </si>
  <si>
    <t>Vaccinium corymbosum 'Bluecrop'</t>
  </si>
  <si>
    <t>Vaccinium corymbosum 'Duke'</t>
  </si>
  <si>
    <t>Vaccinium corymbosum 'Bluejay'</t>
  </si>
  <si>
    <t>Załącznik nr 2 Formularz cenowy</t>
  </si>
  <si>
    <t>Lp.</t>
  </si>
  <si>
    <t>Gatunek:</t>
  </si>
  <si>
    <t>Doniczka:</t>
  </si>
  <si>
    <t>Wysokość (cm):</t>
  </si>
  <si>
    <t>Ilość:</t>
  </si>
  <si>
    <t>Cena jednostkowa netto</t>
  </si>
  <si>
    <t>Wartość netto</t>
  </si>
  <si>
    <t>Wartość VAT</t>
  </si>
  <si>
    <t>Wartość brutto</t>
  </si>
  <si>
    <t>Razem:</t>
  </si>
  <si>
    <t>x</t>
  </si>
  <si>
    <t xml:space="preserve">VAT
</t>
  </si>
  <si>
    <t>Dostawa sadzonek do dalszej odsprzedaży w Arboretum i Gospodarstwie Szkółkarskim w LZD w Rogowie w 2026 roku</t>
  </si>
  <si>
    <t>Lonicera kamtschatica 'Atut'</t>
  </si>
  <si>
    <t>30-40</t>
  </si>
  <si>
    <t>Lonicera kamtschatica 'Lori'</t>
  </si>
  <si>
    <t>Vaccinium corymbosum 'Darrow'</t>
  </si>
  <si>
    <t>Vaccinium corymbosum 'Toro'</t>
  </si>
  <si>
    <t>Zadanie nr 5 : Dostawa borówek i jagód - Arboretum</t>
  </si>
  <si>
    <t>Zn. spr. ZPB1/02/2026</t>
  </si>
  <si>
    <t xml:space="preserve">Oświadczam(y), że zapoznałem(liśmy) się z treścią i wymaganiami powyższego opisu przedmiotu zamówienia i wzoru umowy, 
w pełni go akceptuję(my) oraz oferuję(emy) za cenę wskazaną w formularzu ofertowym uwzględniającą wymagania opisu przedmiotu zamówienia 
PODPIS(Y):
.......................................................................................................
(miejscowość, data, podpis(y))
Podpis elektroniczny lub podpis zaufany albo podpis osobisty w postaci elektronicznej osoby upełnomocnionej do reprezentowania Wykonawcy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</si>
</sst>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zcionka tekstu podstawowego"/>
      <charset val="238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theme="1"/>
      <name val="Czcionka tekstu podstawowego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zcionka tekstu podstawowego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Protection="1">
      <protection locked="0"/>
    </xf>
    <xf numFmtId="9" fontId="9" fillId="0" borderId="1" xfId="0" applyNumberFormat="1" applyFon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vertical="center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Protection="1">
      <protection locked="0"/>
    </xf>
    <xf numFmtId="0" fontId="0" fillId="0" borderId="0" xfId="0" applyAlignment="1" applyProtection="1">
      <alignment horizontal="left"/>
      <protection locked="0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/>
    <xf numFmtId="0" fontId="4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/>
    <xf numFmtId="0" fontId="7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11" fillId="0" borderId="0" xfId="0" applyFont="1" applyAlignment="1" applyProtection="1">
      <alignment horizontal="right" vertical="center"/>
      <protection locked="0"/>
    </xf>
    <xf numFmtId="0" fontId="8" fillId="0" borderId="0" xfId="0" applyFont="1" applyAlignment="1" applyProtection="1">
      <alignment horizontal="right" vertical="center"/>
      <protection locked="0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29"/>
  <sheetViews>
    <sheetView tabSelected="1" topLeftCell="A5" workbookViewId="0">
      <selection activeCell="G8" sqref="G8"/>
    </sheetView>
  </sheetViews>
  <sheetFormatPr defaultRowHeight="13.8"/>
  <cols>
    <col min="1" max="1" width="3.09765625" style="2" customWidth="1"/>
    <col min="2" max="2" width="5.5" style="2" customWidth="1"/>
    <col min="3" max="3" width="43.09765625" style="2" customWidth="1"/>
    <col min="4" max="4" width="10.5" style="2" customWidth="1"/>
    <col min="5" max="5" width="9.19921875" style="12" customWidth="1"/>
    <col min="6" max="6" width="5.8984375" style="2" customWidth="1"/>
    <col min="7" max="16384" width="8.796875" style="2"/>
  </cols>
  <sheetData>
    <row r="1" spans="2:11" ht="18" customHeight="1">
      <c r="B1" s="1"/>
      <c r="C1" s="1"/>
      <c r="D1" s="1"/>
      <c r="E1" s="1"/>
      <c r="F1" s="1"/>
      <c r="G1" s="1"/>
      <c r="H1" s="1"/>
      <c r="I1" s="1"/>
      <c r="J1" s="1"/>
      <c r="K1" s="1"/>
    </row>
    <row r="2" spans="2:11" ht="33.75" customHeight="1">
      <c r="B2" s="23" t="s">
        <v>11</v>
      </c>
      <c r="C2" s="23"/>
      <c r="D2" s="23"/>
      <c r="E2" s="23"/>
      <c r="F2" s="23"/>
      <c r="G2" s="25" t="s">
        <v>31</v>
      </c>
      <c r="H2" s="26"/>
      <c r="I2" s="26"/>
      <c r="J2" s="26"/>
      <c r="K2" s="26"/>
    </row>
    <row r="3" spans="2:11" ht="33.75" customHeight="1">
      <c r="B3" s="22" t="s">
        <v>24</v>
      </c>
      <c r="C3" s="22"/>
      <c r="D3" s="22"/>
      <c r="E3" s="22"/>
      <c r="F3" s="22"/>
      <c r="G3" s="22"/>
      <c r="H3" s="22"/>
      <c r="I3" s="22"/>
      <c r="J3" s="22"/>
      <c r="K3" s="22"/>
    </row>
    <row r="4" spans="2:11" ht="33.75" customHeight="1">
      <c r="B4" s="22" t="s">
        <v>30</v>
      </c>
      <c r="C4" s="22"/>
      <c r="D4" s="22"/>
      <c r="E4" s="22"/>
      <c r="F4" s="22"/>
      <c r="G4" s="22"/>
      <c r="H4" s="22"/>
      <c r="I4" s="22"/>
      <c r="J4" s="22"/>
      <c r="K4" s="22"/>
    </row>
    <row r="5" spans="2:11" ht="33.75" customHeight="1">
      <c r="B5" s="23" t="s">
        <v>0</v>
      </c>
      <c r="C5" s="23"/>
      <c r="D5" s="23"/>
      <c r="E5" s="23"/>
      <c r="F5" s="23"/>
      <c r="G5" s="23"/>
      <c r="H5" s="23"/>
      <c r="I5" s="23"/>
      <c r="J5" s="23"/>
      <c r="K5" s="23"/>
    </row>
    <row r="6" spans="2:11" ht="42.75" customHeight="1">
      <c r="B6" s="24" t="s">
        <v>7</v>
      </c>
      <c r="C6" s="24"/>
      <c r="D6" s="24"/>
      <c r="E6" s="24"/>
      <c r="F6" s="24"/>
      <c r="G6" s="24"/>
      <c r="H6" s="24"/>
      <c r="I6" s="24"/>
      <c r="J6" s="24"/>
      <c r="K6" s="24"/>
    </row>
    <row r="7" spans="2:11" ht="58.8" customHeight="1">
      <c r="B7" s="13" t="s">
        <v>12</v>
      </c>
      <c r="C7" s="13" t="s">
        <v>13</v>
      </c>
      <c r="D7" s="13" t="s">
        <v>14</v>
      </c>
      <c r="E7" s="14" t="s">
        <v>15</v>
      </c>
      <c r="F7" s="15" t="s">
        <v>16</v>
      </c>
      <c r="G7" s="3" t="s">
        <v>17</v>
      </c>
      <c r="H7" s="4" t="s">
        <v>18</v>
      </c>
      <c r="I7" s="4" t="s">
        <v>23</v>
      </c>
      <c r="J7" s="4" t="s">
        <v>19</v>
      </c>
      <c r="K7" s="4" t="s">
        <v>20</v>
      </c>
    </row>
    <row r="8" spans="2:11" ht="15.6">
      <c r="B8" s="16">
        <v>1</v>
      </c>
      <c r="C8" s="17" t="s">
        <v>25</v>
      </c>
      <c r="D8" s="18" t="s">
        <v>2</v>
      </c>
      <c r="E8" s="19" t="s">
        <v>26</v>
      </c>
      <c r="F8" s="18">
        <v>20</v>
      </c>
      <c r="G8" s="5"/>
      <c r="H8" s="5">
        <f>G8*F8</f>
        <v>0</v>
      </c>
      <c r="I8" s="6">
        <v>0.08</v>
      </c>
      <c r="J8" s="5">
        <f>I8*H8</f>
        <v>0</v>
      </c>
      <c r="K8" s="5">
        <f>SUM(H8,J8)</f>
        <v>0</v>
      </c>
    </row>
    <row r="9" spans="2:11" ht="15.6">
      <c r="B9" s="16">
        <v>2</v>
      </c>
      <c r="C9" s="20" t="s">
        <v>27</v>
      </c>
      <c r="D9" s="18" t="s">
        <v>2</v>
      </c>
      <c r="E9" s="19" t="s">
        <v>26</v>
      </c>
      <c r="F9" s="18">
        <v>20</v>
      </c>
      <c r="G9" s="5"/>
      <c r="H9" s="5">
        <f t="shared" ref="H9:H17" si="0">G9*F9</f>
        <v>0</v>
      </c>
      <c r="I9" s="6">
        <f t="shared" ref="I9:I17" si="1">$I$8</f>
        <v>0.08</v>
      </c>
      <c r="J9" s="5">
        <f t="shared" ref="J9:J17" si="2">I9*H9</f>
        <v>0</v>
      </c>
      <c r="K9" s="5">
        <f t="shared" ref="K9:K17" si="3">SUM(H9,J9)</f>
        <v>0</v>
      </c>
    </row>
    <row r="10" spans="2:11" ht="15.6">
      <c r="B10" s="16">
        <v>3</v>
      </c>
      <c r="C10" s="20" t="s">
        <v>8</v>
      </c>
      <c r="D10" s="18" t="s">
        <v>3</v>
      </c>
      <c r="E10" s="18" t="s">
        <v>1</v>
      </c>
      <c r="F10" s="18">
        <v>20</v>
      </c>
      <c r="G10" s="5"/>
      <c r="H10" s="5">
        <f t="shared" si="0"/>
        <v>0</v>
      </c>
      <c r="I10" s="6">
        <f t="shared" si="1"/>
        <v>0.08</v>
      </c>
      <c r="J10" s="5">
        <f t="shared" si="2"/>
        <v>0</v>
      </c>
      <c r="K10" s="5">
        <f t="shared" si="3"/>
        <v>0</v>
      </c>
    </row>
    <row r="11" spans="2:11" ht="15.6">
      <c r="B11" s="16">
        <v>4</v>
      </c>
      <c r="C11" s="20" t="s">
        <v>10</v>
      </c>
      <c r="D11" s="18" t="s">
        <v>2</v>
      </c>
      <c r="E11" s="18" t="s">
        <v>1</v>
      </c>
      <c r="F11" s="18">
        <v>20</v>
      </c>
      <c r="G11" s="5"/>
      <c r="H11" s="5">
        <f t="shared" si="0"/>
        <v>0</v>
      </c>
      <c r="I11" s="6">
        <f t="shared" si="1"/>
        <v>0.08</v>
      </c>
      <c r="J11" s="5">
        <f t="shared" si="2"/>
        <v>0</v>
      </c>
      <c r="K11" s="5">
        <f t="shared" si="3"/>
        <v>0</v>
      </c>
    </row>
    <row r="12" spans="2:11" ht="15.6">
      <c r="B12" s="16">
        <v>5</v>
      </c>
      <c r="C12" s="20" t="s">
        <v>4</v>
      </c>
      <c r="D12" s="18" t="s">
        <v>3</v>
      </c>
      <c r="E12" s="18" t="s">
        <v>1</v>
      </c>
      <c r="F12" s="18">
        <v>20</v>
      </c>
      <c r="G12" s="5"/>
      <c r="H12" s="5">
        <f t="shared" si="0"/>
        <v>0</v>
      </c>
      <c r="I12" s="6">
        <f t="shared" si="1"/>
        <v>0.08</v>
      </c>
      <c r="J12" s="5">
        <f t="shared" si="2"/>
        <v>0</v>
      </c>
      <c r="K12" s="5">
        <f t="shared" si="3"/>
        <v>0</v>
      </c>
    </row>
    <row r="13" spans="2:11" ht="15.6">
      <c r="B13" s="16">
        <v>6</v>
      </c>
      <c r="C13" s="20" t="s">
        <v>5</v>
      </c>
      <c r="D13" s="18" t="s">
        <v>3</v>
      </c>
      <c r="E13" s="18" t="s">
        <v>1</v>
      </c>
      <c r="F13" s="18">
        <v>20</v>
      </c>
      <c r="G13" s="5"/>
      <c r="H13" s="5">
        <f t="shared" si="0"/>
        <v>0</v>
      </c>
      <c r="I13" s="6">
        <f t="shared" si="1"/>
        <v>0.08</v>
      </c>
      <c r="J13" s="5">
        <f t="shared" si="2"/>
        <v>0</v>
      </c>
      <c r="K13" s="5">
        <f t="shared" si="3"/>
        <v>0</v>
      </c>
    </row>
    <row r="14" spans="2:11" ht="15.6">
      <c r="B14" s="16">
        <v>7</v>
      </c>
      <c r="C14" s="20" t="s">
        <v>28</v>
      </c>
      <c r="D14" s="18" t="s">
        <v>3</v>
      </c>
      <c r="E14" s="18" t="s">
        <v>1</v>
      </c>
      <c r="F14" s="18">
        <v>20</v>
      </c>
      <c r="G14" s="5"/>
      <c r="H14" s="5">
        <f t="shared" si="0"/>
        <v>0</v>
      </c>
      <c r="I14" s="6">
        <f t="shared" si="1"/>
        <v>0.08</v>
      </c>
      <c r="J14" s="5">
        <f t="shared" si="2"/>
        <v>0</v>
      </c>
      <c r="K14" s="5">
        <f t="shared" si="3"/>
        <v>0</v>
      </c>
    </row>
    <row r="15" spans="2:11" ht="15.6">
      <c r="B15" s="16">
        <v>8</v>
      </c>
      <c r="C15" s="20" t="s">
        <v>9</v>
      </c>
      <c r="D15" s="18" t="s">
        <v>3</v>
      </c>
      <c r="E15" s="18" t="s">
        <v>1</v>
      </c>
      <c r="F15" s="18">
        <v>20</v>
      </c>
      <c r="G15" s="5"/>
      <c r="H15" s="5">
        <f t="shared" si="0"/>
        <v>0</v>
      </c>
      <c r="I15" s="6">
        <f t="shared" si="1"/>
        <v>0.08</v>
      </c>
      <c r="J15" s="5">
        <f t="shared" si="2"/>
        <v>0</v>
      </c>
      <c r="K15" s="5">
        <f t="shared" si="3"/>
        <v>0</v>
      </c>
    </row>
    <row r="16" spans="2:11" ht="15.6">
      <c r="B16" s="16">
        <v>9</v>
      </c>
      <c r="C16" s="20" t="s">
        <v>6</v>
      </c>
      <c r="D16" s="18" t="s">
        <v>3</v>
      </c>
      <c r="E16" s="18" t="s">
        <v>1</v>
      </c>
      <c r="F16" s="18">
        <v>20</v>
      </c>
      <c r="G16" s="5"/>
      <c r="H16" s="5">
        <f t="shared" si="0"/>
        <v>0</v>
      </c>
      <c r="I16" s="6">
        <f t="shared" si="1"/>
        <v>0.08</v>
      </c>
      <c r="J16" s="5">
        <f t="shared" si="2"/>
        <v>0</v>
      </c>
      <c r="K16" s="5">
        <f t="shared" si="3"/>
        <v>0</v>
      </c>
    </row>
    <row r="17" spans="2:11" ht="15.6">
      <c r="B17" s="16">
        <v>10</v>
      </c>
      <c r="C17" s="20" t="s">
        <v>29</v>
      </c>
      <c r="D17" s="18" t="s">
        <v>3</v>
      </c>
      <c r="E17" s="18" t="s">
        <v>1</v>
      </c>
      <c r="F17" s="18">
        <v>20</v>
      </c>
      <c r="G17" s="5"/>
      <c r="H17" s="5">
        <f t="shared" si="0"/>
        <v>0</v>
      </c>
      <c r="I17" s="6">
        <f t="shared" si="1"/>
        <v>0.08</v>
      </c>
      <c r="J17" s="5">
        <f t="shared" si="2"/>
        <v>0</v>
      </c>
      <c r="K17" s="5">
        <f t="shared" si="3"/>
        <v>0</v>
      </c>
    </row>
    <row r="18" spans="2:11" ht="14.4">
      <c r="D18" s="7"/>
      <c r="E18" s="7"/>
      <c r="F18" s="7"/>
      <c r="G18" s="8" t="s">
        <v>21</v>
      </c>
      <c r="H18" s="9">
        <f>SUM(H8:H17)</f>
        <v>0</v>
      </c>
      <c r="I18" s="10" t="s">
        <v>22</v>
      </c>
      <c r="J18" s="11">
        <f>SUM(J8:J17)</f>
        <v>0</v>
      </c>
      <c r="K18" s="9">
        <f>SUM(K8:K17)</f>
        <v>0</v>
      </c>
    </row>
    <row r="20" spans="2:11">
      <c r="B20" s="21" t="s">
        <v>32</v>
      </c>
      <c r="C20" s="21"/>
      <c r="D20" s="21"/>
      <c r="E20" s="21"/>
      <c r="F20" s="21"/>
      <c r="G20" s="21"/>
      <c r="H20" s="21"/>
      <c r="I20" s="21"/>
      <c r="J20" s="21"/>
      <c r="K20" s="21"/>
    </row>
    <row r="21" spans="2:11">
      <c r="B21" s="21"/>
      <c r="C21" s="21"/>
      <c r="D21" s="21"/>
      <c r="E21" s="21"/>
      <c r="F21" s="21"/>
      <c r="G21" s="21"/>
      <c r="H21" s="21"/>
      <c r="I21" s="21"/>
      <c r="J21" s="21"/>
      <c r="K21" s="21"/>
    </row>
    <row r="22" spans="2:11">
      <c r="B22" s="21"/>
      <c r="C22" s="21"/>
      <c r="D22" s="21"/>
      <c r="E22" s="21"/>
      <c r="F22" s="21"/>
      <c r="G22" s="21"/>
      <c r="H22" s="21"/>
      <c r="I22" s="21"/>
      <c r="J22" s="21"/>
      <c r="K22" s="21"/>
    </row>
    <row r="23" spans="2:11">
      <c r="B23" s="21"/>
      <c r="C23" s="21"/>
      <c r="D23" s="21"/>
      <c r="E23" s="21"/>
      <c r="F23" s="21"/>
      <c r="G23" s="21"/>
      <c r="H23" s="21"/>
      <c r="I23" s="21"/>
      <c r="J23" s="21"/>
      <c r="K23" s="21"/>
    </row>
    <row r="24" spans="2:11">
      <c r="B24" s="21"/>
      <c r="C24" s="21"/>
      <c r="D24" s="21"/>
      <c r="E24" s="21"/>
      <c r="F24" s="21"/>
      <c r="G24" s="21"/>
      <c r="H24" s="21"/>
      <c r="I24" s="21"/>
      <c r="J24" s="21"/>
      <c r="K24" s="21"/>
    </row>
    <row r="25" spans="2:11">
      <c r="B25" s="21"/>
      <c r="C25" s="21"/>
      <c r="D25" s="21"/>
      <c r="E25" s="21"/>
      <c r="F25" s="21"/>
      <c r="G25" s="21"/>
      <c r="H25" s="21"/>
      <c r="I25" s="21"/>
      <c r="J25" s="21"/>
      <c r="K25" s="21"/>
    </row>
    <row r="26" spans="2:11">
      <c r="B26" s="21"/>
      <c r="C26" s="21"/>
      <c r="D26" s="21"/>
      <c r="E26" s="21"/>
      <c r="F26" s="21"/>
      <c r="G26" s="21"/>
      <c r="H26" s="21"/>
      <c r="I26" s="21"/>
      <c r="J26" s="21"/>
      <c r="K26" s="21"/>
    </row>
    <row r="27" spans="2:11">
      <c r="B27" s="21"/>
      <c r="C27" s="21"/>
      <c r="D27" s="21"/>
      <c r="E27" s="21"/>
      <c r="F27" s="21"/>
      <c r="G27" s="21"/>
      <c r="H27" s="21"/>
      <c r="I27" s="21"/>
      <c r="J27" s="21"/>
      <c r="K27" s="21"/>
    </row>
    <row r="28" spans="2:11">
      <c r="B28" s="21"/>
      <c r="C28" s="21"/>
      <c r="D28" s="21"/>
      <c r="E28" s="21"/>
      <c r="F28" s="21"/>
      <c r="G28" s="21"/>
      <c r="H28" s="21"/>
      <c r="I28" s="21"/>
      <c r="J28" s="21"/>
      <c r="K28" s="21"/>
    </row>
    <row r="29" spans="2:11">
      <c r="B29" s="21"/>
      <c r="C29" s="21"/>
      <c r="D29" s="21"/>
      <c r="E29" s="21"/>
      <c r="F29" s="21"/>
      <c r="G29" s="21"/>
      <c r="H29" s="21"/>
      <c r="I29" s="21"/>
      <c r="J29" s="21"/>
      <c r="K29" s="21"/>
    </row>
  </sheetData>
  <sheetProtection algorithmName="SHA-512" hashValue="NdHRW76ET4PBTfeApVxeJg0XTx52m7WPTK547HSdeVoGieLrwYvxUUKurw51vmbkG4Izc4B8lAXNCKdPbeEVfg==" saltValue="G6LNyGOodxR1R1odWIgelQ==" spinCount="100000" sheet="1" objects="1" scenarios="1"/>
  <sortState xmlns:xlrd2="http://schemas.microsoft.com/office/spreadsheetml/2017/richdata2" ref="C5:F22">
    <sortCondition ref="C5"/>
  </sortState>
  <mergeCells count="7">
    <mergeCell ref="B20:K29"/>
    <mergeCell ref="B4:K4"/>
    <mergeCell ref="B5:K5"/>
    <mergeCell ref="B6:K6"/>
    <mergeCell ref="B2:F2"/>
    <mergeCell ref="G2:K2"/>
    <mergeCell ref="B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8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6AA6978A1B5154486A171BF2C7BF466" ma:contentTypeVersion="15" ma:contentTypeDescription="Utwórz nowy dokument." ma:contentTypeScope="" ma:versionID="f6ec9995dbb4400fcd43d775624eac74">
  <xsd:schema xmlns:xsd="http://www.w3.org/2001/XMLSchema" xmlns:xs="http://www.w3.org/2001/XMLSchema" xmlns:p="http://schemas.microsoft.com/office/2006/metadata/properties" xmlns:ns3="1ac5503b-3c3e-4308-8d3b-e0282d3301dc" xmlns:ns4="c6aa96e7-6abe-4684-9746-9f735e82fabe" targetNamespace="http://schemas.microsoft.com/office/2006/metadata/properties" ma:root="true" ma:fieldsID="c359d96e6b0791fcfbe88b54395e556a" ns3:_="" ns4:_="">
    <xsd:import namespace="1ac5503b-3c3e-4308-8d3b-e0282d3301dc"/>
    <xsd:import namespace="c6aa96e7-6abe-4684-9746-9f735e82fab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LengthInSeconds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c5503b-3c3e-4308-8d3b-e0282d3301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7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aa96e7-6abe-4684-9746-9f735e82fabe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ac5503b-3c3e-4308-8d3b-e0282d3301dc" xsi:nil="true"/>
  </documentManagement>
</p:properties>
</file>

<file path=customXml/itemProps1.xml><?xml version="1.0" encoding="utf-8"?>
<ds:datastoreItem xmlns:ds="http://schemas.openxmlformats.org/officeDocument/2006/customXml" ds:itemID="{FA166786-3743-4B68-9492-B6AC1C150F2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34CCB7E-79DB-45E0-B2F1-98ED62A7220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c5503b-3c3e-4308-8d3b-e0282d3301dc"/>
    <ds:schemaRef ds:uri="c6aa96e7-6abe-4684-9746-9f735e82fa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E570AF7-C4E2-44FF-8F03-7808C82CB7A3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1ac5503b-3c3e-4308-8d3b-e0282d3301dc"/>
    <ds:schemaRef ds:uri="http://purl.org/dc/terms/"/>
    <ds:schemaRef ds:uri="http://schemas.openxmlformats.org/package/2006/metadata/core-properties"/>
    <ds:schemaRef ds:uri="c6aa96e7-6abe-4684-9746-9f735e82fabe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Dell3</dc:creator>
  <cp:lastModifiedBy>Joanna Kowalska</cp:lastModifiedBy>
  <cp:lastPrinted>2023-02-03T09:02:21Z</cp:lastPrinted>
  <dcterms:created xsi:type="dcterms:W3CDTF">2020-01-07T12:04:45Z</dcterms:created>
  <dcterms:modified xsi:type="dcterms:W3CDTF">2026-02-24T07:09:03Z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0x01010076AA6978A1B5154486A171BF2C7BF466</vt:lpwstr>
  </property>
</Properties>
</file>